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 ц 20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4" i="4" l="1"/>
  <c r="D24" i="4"/>
  <c r="G23" i="4"/>
  <c r="G22" i="4"/>
  <c r="C21" i="4"/>
  <c r="C24" i="4" s="1"/>
  <c r="G20" i="4"/>
  <c r="G19" i="4"/>
  <c r="G18" i="4"/>
  <c r="F16" i="4"/>
  <c r="E16" i="4"/>
  <c r="D16" i="4"/>
  <c r="C16" i="4"/>
  <c r="G15" i="4"/>
  <c r="G14" i="4"/>
  <c r="G13" i="4"/>
  <c r="G10" i="4"/>
  <c r="G9" i="4"/>
  <c r="G8" i="4"/>
  <c r="G16" i="4" s="1"/>
  <c r="G21" i="4" l="1"/>
  <c r="G24" i="4" s="1"/>
  <c r="G25" i="4" s="1"/>
</calcChain>
</file>

<file path=xl/sharedStrings.xml><?xml version="1.0" encoding="utf-8"?>
<sst xmlns="http://schemas.openxmlformats.org/spreadsheetml/2006/main" count="34" uniqueCount="27">
  <si>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</si>
  <si>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</si>
  <si>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</si>
  <si>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</si>
  <si>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</si>
  <si>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д.Березовка Центральная 20        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</si>
  <si>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</si>
  <si>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</si>
  <si>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</si>
  <si>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</si>
  <si>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</si>
  <si>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</si>
  <si>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</si>
  <si>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</si>
  <si>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</si>
  <si>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</si>
  <si>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за текущий ремонт</t>
  </si>
  <si>
    <t>в том числе:</t>
  </si>
  <si>
    <t>ремонт системы электроснабжения</t>
  </si>
  <si>
    <t>отопление</t>
  </si>
  <si>
    <t>хвс моп</t>
  </si>
  <si>
    <t>эл/эн моп</t>
  </si>
  <si>
    <t>итого</t>
  </si>
  <si>
    <t>Платежная дисциплина</t>
  </si>
  <si>
    <t>ИТОГО СРЕДСТВ НА Л/С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</si>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</sst>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B1" workbookViewId="0">
      <selection activeCell="C14" sqref="C14"/>
    </sheetView>
  </sheetViews>
  <sheetFormatPr defaultColWidth="9.140625" defaultRowHeight="15.75" x14ac:dyDescent="0.25"/>
  <cols>
    <col min="1" max="1" width="6.7109375" style="1" hidden="1" customWidth="1"/>
    <col min="2" max="2" width="35.140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6">
        <v>-49007.41</v>
      </c>
      <c r="D8" s="15">
        <v>102199.8</v>
      </c>
      <c r="E8" s="17">
        <v>101830.65</v>
      </c>
      <c r="F8" s="17">
        <v>102199.8</v>
      </c>
      <c r="G8" s="17">
        <f>C8+E8-F8</f>
        <v>-49376.560000000012</v>
      </c>
    </row>
    <row r="9" spans="1:8" x14ac:dyDescent="0.25">
      <c r="A9" s="15"/>
      <c r="B9" s="16" t="s">
        <v>15</v>
      </c>
      <c r="C9" s="16">
        <v>-10763.2</v>
      </c>
      <c r="D9" s="15">
        <v>17106.599999999999</v>
      </c>
      <c r="E9" s="17">
        <v>17945.2</v>
      </c>
      <c r="F9" s="17">
        <v>17106.599999999999</v>
      </c>
      <c r="G9" s="17">
        <f t="shared" ref="G9:G15" si="0">C9+E9-F9</f>
        <v>-9924.5999999999985</v>
      </c>
    </row>
    <row r="10" spans="1:8" x14ac:dyDescent="0.25">
      <c r="A10" s="15"/>
      <c r="B10" s="16" t="s">
        <v>16</v>
      </c>
      <c r="C10" s="16">
        <v>-73958.06</v>
      </c>
      <c r="D10" s="15">
        <v>14849.4</v>
      </c>
      <c r="E10" s="17">
        <v>15722.27</v>
      </c>
      <c r="F10" s="17">
        <v>448.75</v>
      </c>
      <c r="G10" s="17">
        <f t="shared" si="0"/>
        <v>-58684.539999999994</v>
      </c>
    </row>
    <row r="11" spans="1:8" x14ac:dyDescent="0.25">
      <c r="A11" s="15"/>
      <c r="B11" s="16" t="s">
        <v>17</v>
      </c>
      <c r="C11" s="16"/>
      <c r="D11" s="18"/>
      <c r="E11" s="17"/>
      <c r="F11" s="17"/>
      <c r="G11" s="17"/>
    </row>
    <row r="12" spans="1:8" ht="16.899999999999999" customHeight="1" x14ac:dyDescent="0.25">
      <c r="A12" s="15">
        <v>0</v>
      </c>
      <c r="B12" s="16" t="s">
        <v>18</v>
      </c>
      <c r="C12" s="16"/>
      <c r="D12" s="18"/>
      <c r="E12" s="17"/>
      <c r="F12" s="17">
        <v>448.75</v>
      </c>
      <c r="G12" s="17"/>
    </row>
    <row r="13" spans="1:8" x14ac:dyDescent="0.25">
      <c r="A13" s="15"/>
      <c r="B13" s="16" t="s">
        <v>19</v>
      </c>
      <c r="C13" s="16">
        <v>-170273.54</v>
      </c>
      <c r="D13" s="18">
        <v>228345.43</v>
      </c>
      <c r="E13" s="17">
        <v>264137.86</v>
      </c>
      <c r="F13" s="17">
        <v>228345.43</v>
      </c>
      <c r="G13" s="17">
        <f t="shared" si="0"/>
        <v>-134481.11000000002</v>
      </c>
    </row>
    <row r="14" spans="1:8" x14ac:dyDescent="0.25">
      <c r="A14" s="15"/>
      <c r="B14" s="16" t="s">
        <v>20</v>
      </c>
      <c r="C14" s="16">
        <v>-154.22</v>
      </c>
      <c r="D14" s="15">
        <v>514.58000000000004</v>
      </c>
      <c r="E14" s="17">
        <v>494.18</v>
      </c>
      <c r="F14" s="17">
        <v>514.58000000000004</v>
      </c>
      <c r="G14" s="17">
        <f t="shared" si="0"/>
        <v>-174.62</v>
      </c>
    </row>
    <row r="15" spans="1:8" x14ac:dyDescent="0.25">
      <c r="A15" s="15"/>
      <c r="B15" s="16" t="s">
        <v>21</v>
      </c>
      <c r="C15" s="16">
        <v>-317.95999999999998</v>
      </c>
      <c r="D15" s="15">
        <v>1118.46</v>
      </c>
      <c r="E15" s="17">
        <v>1043.24</v>
      </c>
      <c r="F15" s="17">
        <v>1118.46</v>
      </c>
      <c r="G15" s="17">
        <f t="shared" si="0"/>
        <v>-393.18000000000006</v>
      </c>
    </row>
    <row r="16" spans="1:8" x14ac:dyDescent="0.25">
      <c r="A16" s="19">
        <v>2</v>
      </c>
      <c r="B16" s="20" t="s">
        <v>22</v>
      </c>
      <c r="C16" s="21">
        <f>C8+C9+C10+C14+C15+C13</f>
        <v>-304474.39</v>
      </c>
      <c r="D16" s="21">
        <f>D8+D9+D10+D14+D15+D13</f>
        <v>364134.26999999996</v>
      </c>
      <c r="E16" s="21">
        <f>E8+E9+E10+E14+E15+E13</f>
        <v>401173.39999999997</v>
      </c>
      <c r="F16" s="21">
        <f>F8+F9+F10+F14+F15+F13</f>
        <v>349733.62</v>
      </c>
      <c r="G16" s="21">
        <f>G8+G9+G10+G14+G15+G13</f>
        <v>-253034.61000000002</v>
      </c>
    </row>
    <row r="17" spans="1:7" x14ac:dyDescent="0.25">
      <c r="A17" s="22"/>
      <c r="B17" s="23" t="s">
        <v>23</v>
      </c>
      <c r="C17" s="24"/>
      <c r="D17" s="24"/>
      <c r="E17" s="24"/>
      <c r="F17" s="24"/>
      <c r="G17" s="25"/>
    </row>
    <row r="18" spans="1:7" x14ac:dyDescent="0.25">
      <c r="A18" s="22"/>
      <c r="B18" s="16" t="s">
        <v>14</v>
      </c>
      <c r="C18" s="16">
        <v>-49007.41</v>
      </c>
      <c r="D18" s="15">
        <v>102199.8</v>
      </c>
      <c r="E18" s="17">
        <v>101830.65</v>
      </c>
      <c r="F18" s="17"/>
      <c r="G18" s="26">
        <f>C18+E18-D18</f>
        <v>-49376.560000000012</v>
      </c>
    </row>
    <row r="19" spans="1:7" x14ac:dyDescent="0.25">
      <c r="B19" s="16" t="s">
        <v>15</v>
      </c>
      <c r="C19" s="16">
        <v>-10763.2</v>
      </c>
      <c r="D19" s="15">
        <v>17106.599999999999</v>
      </c>
      <c r="E19" s="17">
        <v>17945.2</v>
      </c>
      <c r="F19" s="17"/>
      <c r="G19" s="26">
        <f t="shared" ref="G19:G23" si="1">C19+E19-D19</f>
        <v>-9924.5999999999985</v>
      </c>
    </row>
    <row r="20" spans="1:7" x14ac:dyDescent="0.25">
      <c r="B20" s="16" t="s">
        <v>16</v>
      </c>
      <c r="C20" s="16">
        <v>-9619.02</v>
      </c>
      <c r="D20" s="15">
        <v>14849.4</v>
      </c>
      <c r="E20" s="17">
        <v>15722.27</v>
      </c>
      <c r="F20" s="17"/>
      <c r="G20" s="26">
        <f t="shared" si="1"/>
        <v>-8746.15</v>
      </c>
    </row>
    <row r="21" spans="1:7" x14ac:dyDescent="0.25">
      <c r="B21" s="16" t="s">
        <v>19</v>
      </c>
      <c r="C21" s="16">
        <f>C13</f>
        <v>-170273.54</v>
      </c>
      <c r="D21" s="18">
        <v>228345.43</v>
      </c>
      <c r="E21" s="17">
        <v>264137.86</v>
      </c>
      <c r="F21" s="17"/>
      <c r="G21" s="26">
        <f t="shared" si="1"/>
        <v>-134481.11000000002</v>
      </c>
    </row>
    <row r="22" spans="1:7" x14ac:dyDescent="0.25">
      <c r="B22" s="16" t="s">
        <v>20</v>
      </c>
      <c r="C22" s="16">
        <v>-154.22</v>
      </c>
      <c r="D22" s="15">
        <v>514.58000000000004</v>
      </c>
      <c r="E22" s="17">
        <v>494.18</v>
      </c>
      <c r="F22" s="17"/>
      <c r="G22" s="26">
        <f t="shared" si="1"/>
        <v>-174.62</v>
      </c>
    </row>
    <row r="23" spans="1:7" x14ac:dyDescent="0.25">
      <c r="B23" s="16" t="s">
        <v>21</v>
      </c>
      <c r="C23" s="16">
        <v>-317.95999999999998</v>
      </c>
      <c r="D23" s="15">
        <v>1118.46</v>
      </c>
      <c r="E23" s="17">
        <v>1043.24</v>
      </c>
      <c r="F23" s="17"/>
      <c r="G23" s="26">
        <f t="shared" si="1"/>
        <v>-393.18000000000006</v>
      </c>
    </row>
    <row r="24" spans="1:7" x14ac:dyDescent="0.25">
      <c r="B24" s="20" t="s">
        <v>22</v>
      </c>
      <c r="C24" s="21">
        <f>C18+C19+C20+C22+C23+C21</f>
        <v>-240135.35000000003</v>
      </c>
      <c r="D24" s="21">
        <f>D18+D19+D20+D22+D23+D21</f>
        <v>364134.26999999996</v>
      </c>
      <c r="E24" s="21">
        <f>E18+E19+E20+E22+E23+E21</f>
        <v>401173.39999999997</v>
      </c>
      <c r="F24" s="21"/>
      <c r="G24" s="21">
        <f>G18+G19+G20+G22+G23+G21</f>
        <v>-203096.22000000003</v>
      </c>
    </row>
    <row r="25" spans="1:7" x14ac:dyDescent="0.25">
      <c r="B25" s="27" t="s">
        <v>24</v>
      </c>
      <c r="G25" s="27">
        <f>G24</f>
        <v>-203096.22000000003</v>
      </c>
    </row>
    <row r="26" spans="1:7" x14ac:dyDescent="0.25">
      <c r="B26" s="1" t="s">
        <v>25</v>
      </c>
      <c r="E26" s="1" t="s">
        <v>26</v>
      </c>
    </row>
  </sheetData>
  <mergeCells count="8">
    <mergeCell ref="A7:B7"/>
    <mergeCell ref="B17:G17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 ц 20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2019-03-28T20:03:48Z</dcterms:modified>
</cp:coreProperties>
</file>